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0115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D27" i="1" l="1"/>
  <c r="B32" i="1" l="1"/>
  <c r="D21" i="1"/>
  <c r="D24" i="1"/>
  <c r="D29" i="1"/>
  <c r="D30" i="1"/>
  <c r="D31" i="1"/>
  <c r="D22" i="1"/>
  <c r="D32" i="1" l="1"/>
  <c r="C33" i="1"/>
  <c r="B33" i="1" l="1"/>
</calcChain>
</file>

<file path=xl/sharedStrings.xml><?xml version="1.0" encoding="utf-8"?>
<sst xmlns="http://schemas.openxmlformats.org/spreadsheetml/2006/main" count="44" uniqueCount="44">
  <si>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</si>
  <si>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</si>
  <si>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</si>
  <si>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</si>
  <si>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</si>
  <si>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</si>
  <si>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</si>
  <si>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</si>
  <si>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</si>
  <si>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</si>
  <si>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</si>
  <si>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</si>
  <si>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</si>
  <si>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</si>
  <si>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</si>
  <si>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</si>
  <si>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</si>
  <si>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</si>
  <si>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</si>
  <si>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</si>
  <si>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</si>
  <si>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</si>
  <si>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</si>
  <si>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</si>
  <si>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</si>
  <si>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</si>
  <si>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</si>
  <si>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</si>
  <si>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 xml:space="preserve">Исп. Самарбаева В.Х </t>
  </si>
  <si>
    <t>Другие вопросы в области национальной экономики</t>
  </si>
  <si>
    <t>Программы сельских поселений(культура)</t>
  </si>
  <si>
    <t>Обеспечение пожарной безопасности</t>
  </si>
  <si>
    <t xml:space="preserve">Глава сельского поселения                                               Абубакиров М.А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</si>
  <si>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</si>
  <si>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</si>
  <si>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</si>
  <si>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Бюджет сельского поселения Тубинский сельсовет муниципального района Баймакский район Республики Башкортостан</t>
  </si>
  <si>
    <t xml:space="preserve">Халитова А.С </t>
  </si>
  <si>
    <t>670500</t>
  </si>
  <si>
    <t>36600</t>
  </si>
  <si>
    <t>2219000</t>
  </si>
  <si>
    <t xml:space="preserve">Прочие неналоговые доходы </t>
  </si>
  <si>
    <t>01  марта    2021года</t>
  </si>
  <si>
    <t>17588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</si>
</sst>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19" workbookViewId="0">
      <selection activeCell="D35" sqref="D35"/>
    </sheetView>
  </sheetViews>
  <sheetFormatPr defaultRowHeight="15" x14ac:dyDescent="0.25"/>
  <cols>
    <col min="1" max="1" width="45.42578125" customWidth="1"/>
    <col min="2" max="3" width="15.5703125" customWidth="1"/>
    <col min="4" max="4" width="14.5703125" customWidth="1"/>
  </cols>
  <sheetData>
    <row r="1" spans="1:5" x14ac:dyDescent="0.25">
      <c r="A1" s="20" t="s">
        <v>1</v>
      </c>
      <c r="B1" s="21"/>
      <c r="C1" s="21"/>
      <c r="D1" s="21"/>
      <c r="E1" s="2"/>
    </row>
    <row r="2" spans="1:5" x14ac:dyDescent="0.25">
      <c r="A2" s="20" t="s">
        <v>2</v>
      </c>
      <c r="B2" s="21"/>
      <c r="C2" s="21"/>
      <c r="D2" s="21"/>
      <c r="E2" s="2"/>
    </row>
    <row r="3" spans="1:5" x14ac:dyDescent="0.25">
      <c r="A3" s="20" t="s">
        <v>36</v>
      </c>
      <c r="B3" s="21"/>
      <c r="C3" s="21"/>
      <c r="D3" s="21"/>
      <c r="E3" s="2"/>
    </row>
    <row r="4" spans="1:5" x14ac:dyDescent="0.25">
      <c r="A4" s="20" t="s">
        <v>42</v>
      </c>
      <c r="B4" s="21"/>
      <c r="C4" s="21"/>
      <c r="D4" s="21"/>
      <c r="E4" s="2"/>
    </row>
    <row r="5" spans="1:5" x14ac:dyDescent="0.25">
      <c r="A5" s="20" t="s">
        <v>0</v>
      </c>
      <c r="B5" s="21"/>
      <c r="C5" s="21"/>
      <c r="D5" s="21"/>
      <c r="E5" s="2"/>
    </row>
    <row r="6" spans="1:5" x14ac:dyDescent="0.25">
      <c r="A6" s="22" t="s">
        <v>3</v>
      </c>
      <c r="B6" s="23"/>
      <c r="C6" s="23"/>
      <c r="D6" s="23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4" t="s">
        <v>10</v>
      </c>
      <c r="B8" s="25"/>
      <c r="C8" s="25"/>
      <c r="D8" s="26"/>
      <c r="E8" s="2"/>
    </row>
    <row r="9" spans="1:5" x14ac:dyDescent="0.25">
      <c r="A9" s="4" t="s">
        <v>8</v>
      </c>
      <c r="B9" s="15">
        <v>0</v>
      </c>
      <c r="C9" s="15">
        <v>0</v>
      </c>
      <c r="D9" s="17">
        <v>0</v>
      </c>
      <c r="E9" s="2"/>
    </row>
    <row r="10" spans="1:5" x14ac:dyDescent="0.25">
      <c r="A10" s="4" t="s">
        <v>16</v>
      </c>
      <c r="B10" s="15">
        <v>46000</v>
      </c>
      <c r="C10" s="15">
        <v>2627.66</v>
      </c>
      <c r="D10" s="17">
        <v>5.7</v>
      </c>
      <c r="E10" s="2"/>
    </row>
    <row r="11" spans="1:5" s="12" customFormat="1" x14ac:dyDescent="0.25">
      <c r="A11" s="4" t="s">
        <v>27</v>
      </c>
      <c r="B11" s="15">
        <v>5000</v>
      </c>
      <c r="C11" s="15">
        <v>0</v>
      </c>
      <c r="D11" s="17">
        <v>0</v>
      </c>
      <c r="E11" s="2"/>
    </row>
    <row r="12" spans="1:5" s="8" customFormat="1" x14ac:dyDescent="0.25">
      <c r="A12" s="9" t="s">
        <v>15</v>
      </c>
      <c r="B12" s="15">
        <v>187000</v>
      </c>
      <c r="C12" s="15">
        <v>400.4</v>
      </c>
      <c r="D12" s="17">
        <v>0.21</v>
      </c>
      <c r="E12" s="2"/>
    </row>
    <row r="13" spans="1:5" x14ac:dyDescent="0.25">
      <c r="A13" s="4" t="s">
        <v>17</v>
      </c>
      <c r="B13" s="15">
        <v>208300</v>
      </c>
      <c r="C13" s="15">
        <v>13258.24</v>
      </c>
      <c r="D13" s="17">
        <v>6.36</v>
      </c>
      <c r="E13" s="2"/>
    </row>
    <row r="14" spans="1:5" x14ac:dyDescent="0.25">
      <c r="A14" s="4" t="s">
        <v>9</v>
      </c>
      <c r="B14" s="15">
        <v>10000</v>
      </c>
      <c r="C14" s="15">
        <v>200</v>
      </c>
      <c r="D14" s="17">
        <v>2</v>
      </c>
      <c r="E14" s="2"/>
    </row>
    <row r="15" spans="1:5" s="12" customFormat="1" ht="44.25" customHeight="1" x14ac:dyDescent="0.25">
      <c r="A15" s="19" t="s">
        <v>41</v>
      </c>
      <c r="B15" s="15">
        <v>50000</v>
      </c>
      <c r="C15" s="15">
        <v>0</v>
      </c>
      <c r="D15" s="17">
        <v>0</v>
      </c>
      <c r="E15" s="2"/>
    </row>
    <row r="16" spans="1:5" ht="30" x14ac:dyDescent="0.25">
      <c r="A16" s="19" t="s">
        <v>33</v>
      </c>
      <c r="B16" s="14" t="s">
        <v>40</v>
      </c>
      <c r="C16" s="15">
        <v>369833.34</v>
      </c>
      <c r="D16" s="17">
        <v>16.66</v>
      </c>
      <c r="E16" s="2"/>
    </row>
    <row r="17" spans="1:5" s="12" customFormat="1" ht="30" x14ac:dyDescent="0.25">
      <c r="A17" s="19" t="s">
        <v>34</v>
      </c>
      <c r="B17" s="14" t="s">
        <v>39</v>
      </c>
      <c r="C17" s="15">
        <v>9150</v>
      </c>
      <c r="D17" s="17">
        <v>25</v>
      </c>
      <c r="E17" s="2"/>
    </row>
    <row r="18" spans="1:5" s="12" customFormat="1" x14ac:dyDescent="0.25">
      <c r="A18" s="19" t="s">
        <v>35</v>
      </c>
      <c r="B18" s="14" t="s">
        <v>38</v>
      </c>
      <c r="C18" s="15">
        <v>56834</v>
      </c>
      <c r="D18" s="17">
        <v>8.48</v>
      </c>
      <c r="E18" s="2"/>
    </row>
    <row r="19" spans="1:5" x14ac:dyDescent="0.25">
      <c r="A19" s="3" t="s">
        <v>11</v>
      </c>
      <c r="B19" s="16">
        <v>3432400</v>
      </c>
      <c r="C19" s="16">
        <v>452303.64</v>
      </c>
      <c r="D19" s="17">
        <v>13.17</v>
      </c>
      <c r="E19" s="2"/>
    </row>
    <row r="20" spans="1:5" x14ac:dyDescent="0.25">
      <c r="A20" s="27" t="s">
        <v>12</v>
      </c>
      <c r="B20" s="27"/>
      <c r="C20" s="27"/>
      <c r="D20" s="27"/>
      <c r="E20" s="2"/>
    </row>
    <row r="21" spans="1:5" ht="22.5" x14ac:dyDescent="0.25">
      <c r="A21" s="13" t="s">
        <v>18</v>
      </c>
      <c r="B21" s="17">
        <v>730400</v>
      </c>
      <c r="C21" s="15">
        <v>61184.69</v>
      </c>
      <c r="D21" s="17">
        <f>C21/B21*100</f>
        <v>8.3768743154435921</v>
      </c>
    </row>
    <row r="22" spans="1:5" ht="33.75" x14ac:dyDescent="0.25">
      <c r="A22" s="13" t="s">
        <v>19</v>
      </c>
      <c r="B22" s="15">
        <v>1782700</v>
      </c>
      <c r="C22" s="15">
        <v>129556.59</v>
      </c>
      <c r="D22" s="17">
        <f>C22/B22*100</f>
        <v>7.2674364727660281</v>
      </c>
    </row>
    <row r="23" spans="1:5" x14ac:dyDescent="0.25">
      <c r="A23" s="13" t="s">
        <v>20</v>
      </c>
      <c r="B23" s="15">
        <v>3000</v>
      </c>
      <c r="C23" s="15">
        <v>0</v>
      </c>
      <c r="D23" s="17">
        <v>0</v>
      </c>
    </row>
    <row r="24" spans="1:5" x14ac:dyDescent="0.25">
      <c r="A24" s="13" t="s">
        <v>21</v>
      </c>
      <c r="B24" s="15">
        <v>36600</v>
      </c>
      <c r="C24" s="15">
        <v>0</v>
      </c>
      <c r="D24" s="17">
        <f t="shared" ref="D24:D31" si="0">C24/B24*100</f>
        <v>0</v>
      </c>
    </row>
    <row r="25" spans="1:5" s="12" customFormat="1" x14ac:dyDescent="0.25">
      <c r="A25" s="13" t="s">
        <v>31</v>
      </c>
      <c r="B25" s="15">
        <v>0</v>
      </c>
      <c r="C25" s="15">
        <v>0</v>
      </c>
      <c r="D25" s="17">
        <v>0</v>
      </c>
    </row>
    <row r="26" spans="1:5" x14ac:dyDescent="0.25">
      <c r="A26" s="13" t="s">
        <v>22</v>
      </c>
      <c r="B26" s="15">
        <v>170500</v>
      </c>
      <c r="C26" s="15">
        <v>28416.66</v>
      </c>
      <c r="D26" s="17">
        <v>16.66</v>
      </c>
    </row>
    <row r="27" spans="1:5" s="12" customFormat="1" x14ac:dyDescent="0.25">
      <c r="A27" s="13" t="s">
        <v>29</v>
      </c>
      <c r="B27" s="15">
        <v>50000</v>
      </c>
      <c r="C27" s="15">
        <v>0</v>
      </c>
      <c r="D27" s="17">
        <f t="shared" ref="D27" si="1">C27/B27*100</f>
        <v>0</v>
      </c>
    </row>
    <row r="28" spans="1:5" s="12" customFormat="1" x14ac:dyDescent="0.25">
      <c r="A28" s="13" t="s">
        <v>23</v>
      </c>
      <c r="B28" s="15">
        <v>72700</v>
      </c>
      <c r="C28" s="14" t="s">
        <v>43</v>
      </c>
      <c r="D28" s="17">
        <v>24.19</v>
      </c>
    </row>
    <row r="29" spans="1:5" x14ac:dyDescent="0.25">
      <c r="A29" s="13" t="s">
        <v>24</v>
      </c>
      <c r="B29" s="15">
        <v>516500</v>
      </c>
      <c r="C29" s="15">
        <v>0</v>
      </c>
      <c r="D29" s="17">
        <f t="shared" si="0"/>
        <v>0</v>
      </c>
    </row>
    <row r="30" spans="1:5" x14ac:dyDescent="0.25">
      <c r="A30" s="13" t="s">
        <v>25</v>
      </c>
      <c r="B30" s="15">
        <v>40000</v>
      </c>
      <c r="C30" s="15">
        <v>0</v>
      </c>
      <c r="D30" s="17">
        <f t="shared" si="0"/>
        <v>0</v>
      </c>
    </row>
    <row r="31" spans="1:5" x14ac:dyDescent="0.25">
      <c r="A31" s="13" t="s">
        <v>30</v>
      </c>
      <c r="B31" s="15">
        <v>30000</v>
      </c>
      <c r="C31" s="15">
        <v>0</v>
      </c>
      <c r="D31" s="17">
        <f t="shared" si="0"/>
        <v>0</v>
      </c>
    </row>
    <row r="32" spans="1:5" x14ac:dyDescent="0.25">
      <c r="A32" s="5" t="s">
        <v>13</v>
      </c>
      <c r="B32" s="16">
        <f>SUM(B21:B31)</f>
        <v>3432400</v>
      </c>
      <c r="C32" s="16">
        <v>236745.94</v>
      </c>
      <c r="D32" s="18">
        <f>C32/B32*100</f>
        <v>6.897387833585829</v>
      </c>
    </row>
    <row r="33" spans="1:4" x14ac:dyDescent="0.25">
      <c r="A33" s="6" t="s">
        <v>14</v>
      </c>
      <c r="B33" s="7">
        <f>B19-B32</f>
        <v>0</v>
      </c>
      <c r="C33" s="7">
        <f>C19-C32</f>
        <v>215557.7</v>
      </c>
      <c r="D33" s="1"/>
    </row>
    <row r="35" spans="1:4" s="8" customFormat="1" x14ac:dyDescent="0.25">
      <c r="A35" s="10"/>
      <c r="B35" s="10"/>
      <c r="C35" s="10"/>
      <c r="D35" s="10"/>
    </row>
    <row r="36" spans="1:4" x14ac:dyDescent="0.25">
      <c r="A36" s="10"/>
      <c r="B36" s="10"/>
      <c r="C36" s="10"/>
      <c r="D36" s="10"/>
    </row>
    <row r="37" spans="1:4" x14ac:dyDescent="0.25">
      <c r="A37" s="10" t="s">
        <v>32</v>
      </c>
      <c r="B37" s="10" t="s">
        <v>37</v>
      </c>
      <c r="C37" s="10"/>
      <c r="D37" s="10"/>
    </row>
    <row r="39" spans="1:4" x14ac:dyDescent="0.25">
      <c r="A39" s="11" t="s">
        <v>28</v>
      </c>
      <c r="B39" s="10"/>
      <c r="C39" s="10"/>
      <c r="D39" s="10"/>
    </row>
    <row r="40" spans="1:4" x14ac:dyDescent="0.25">
      <c r="A40" s="11" t="s">
        <v>26</v>
      </c>
      <c r="B40" s="10"/>
      <c r="C40" s="10"/>
      <c r="D40" s="10"/>
    </row>
  </sheetData>
  <mergeCells count="8">
    <mergeCell ref="A5:D5"/>
    <mergeCell ref="A6:D6"/>
    <mergeCell ref="A8:D8"/>
    <mergeCell ref="A20:D20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Buh-01</cp:lastModifiedBy>
  <cp:lastPrinted>2020-05-13T09:17:30Z</cp:lastPrinted>
  <dcterms:created xsi:type="dcterms:W3CDTF">2016-02-08T11:51:34Z</dcterms:created>
  <dcterms:modified xsi:type="dcterms:W3CDTF">2021-03-11T04:14:35Z</dcterms:modified>
</cp:coreProperties>
</file>